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23"/>
  <workbookPr/>
  <xr:revisionPtr revIDLastSave="73" documentId="11_3F8216BDF2DCCE836B02CE998F0AE45F5E522874" xr6:coauthVersionLast="47" xr6:coauthVersionMax="47" xr10:uidLastSave="{8692A5EA-BEE4-4041-89BF-85F090C1DC4B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E3" i="1"/>
  <c r="F3" i="1" s="1"/>
  <c r="G3" i="1" s="1"/>
</calcChain>
</file>

<file path=xl/sharedStrings.xml><?xml version="1.0" encoding="utf-8"?>
<sst xmlns="http://schemas.openxmlformats.org/spreadsheetml/2006/main" count="46" uniqueCount="28">
  <si>
    <t>選定療養費のシュミレーションツール</t>
  </si>
  <si>
    <t>先発品を
選択した場合</t>
  </si>
  <si>
    <r>
      <t>選定療養
自己負担分</t>
    </r>
    <r>
      <rPr>
        <sz val="12"/>
        <color rgb="FF000000"/>
        <rFont val="游ゴシック"/>
        <family val="3"/>
        <charset val="128"/>
      </rPr>
      <t xml:space="preserve">
（差額1/4相当）</t>
    </r>
  </si>
  <si>
    <t>先発医薬品
1日薬価</t>
  </si>
  <si>
    <t>最高価格帯
後発品
1日薬価</t>
  </si>
  <si>
    <t>差額</t>
  </si>
  <si>
    <t xml:space="preserve"> 1/4</t>
  </si>
  <si>
    <t>1日あたりの点数</t>
  </si>
  <si>
    <t>１日あたり点数</t>
  </si>
  <si>
    <t>日数</t>
  </si>
  <si>
    <t>合計点数</t>
  </si>
  <si>
    <t>　</t>
  </si>
  <si>
    <t>選定療養
 自己負担額
(円/税抜）</t>
  </si>
  <si>
    <r>
      <t>選定療養
自己負担額
(円/税込）</t>
    </r>
    <r>
      <rPr>
        <b/>
        <sz val="14"/>
        <color rgb="FF000000"/>
        <rFont val="游ゴシック"/>
        <family val="3"/>
        <charset val="128"/>
      </rPr>
      <t>①</t>
    </r>
  </si>
  <si>
    <r>
      <t>1割
合計（円）</t>
    </r>
    <r>
      <rPr>
        <b/>
        <sz val="14"/>
        <color rgb="FF000000"/>
        <rFont val="游ゴシック"/>
        <family val="3"/>
        <charset val="128"/>
      </rPr>
      <t xml:space="preserve">
①＋②</t>
    </r>
  </si>
  <si>
    <r>
      <t>3割
合計（円）</t>
    </r>
    <r>
      <rPr>
        <b/>
        <sz val="14"/>
        <color rgb="FF000000"/>
        <rFont val="游ゴシック"/>
        <family val="3"/>
        <charset val="128"/>
      </rPr>
      <t xml:space="preserve">
①＋③</t>
    </r>
  </si>
  <si>
    <r>
      <t>保険給付分</t>
    </r>
    <r>
      <rPr>
        <sz val="11"/>
        <color rgb="FF000000"/>
        <rFont val="游ゴシック"/>
        <family val="3"/>
        <charset val="128"/>
      </rPr>
      <t xml:space="preserve">
（差額3/4＋GE最高額）</t>
    </r>
  </si>
  <si>
    <r>
      <t>差額3/4相当の
保険給付額</t>
    </r>
    <r>
      <rPr>
        <sz val="11"/>
        <color rgb="FFA6A6A6"/>
        <rFont val="游ゴシック"/>
        <family val="3"/>
        <charset val="128"/>
      </rPr>
      <t xml:space="preserve">
（円）</t>
    </r>
  </si>
  <si>
    <r>
      <t>保険給付
1割（円）</t>
    </r>
    <r>
      <rPr>
        <b/>
        <sz val="14"/>
        <color rgb="FF000000"/>
        <rFont val="游ゴシック"/>
        <family val="3"/>
        <charset val="128"/>
      </rPr>
      <t>②</t>
    </r>
    <r>
      <rPr>
        <sz val="18"/>
        <color rgb="FF000000"/>
        <rFont val="游ゴシック"/>
        <family val="3"/>
        <charset val="128"/>
      </rPr>
      <t>　　</t>
    </r>
  </si>
  <si>
    <r>
      <t>保険給付
3割（円）</t>
    </r>
    <r>
      <rPr>
        <b/>
        <sz val="14"/>
        <color rgb="FF000000"/>
        <rFont val="游ゴシック"/>
        <family val="3"/>
        <charset val="128"/>
      </rPr>
      <t>③</t>
    </r>
    <r>
      <rPr>
        <sz val="18"/>
        <color rgb="FF000000"/>
        <rFont val="游ゴシック"/>
        <family val="3"/>
        <charset val="128"/>
      </rPr>
      <t>　　</t>
    </r>
  </si>
  <si>
    <t>後発品を
選択した場合</t>
  </si>
  <si>
    <t>保険給付分</t>
  </si>
  <si>
    <t>後発品
1日薬価</t>
  </si>
  <si>
    <t>保険給付
対象額（円）</t>
  </si>
  <si>
    <r>
      <t>1割</t>
    </r>
    <r>
      <rPr>
        <sz val="12"/>
        <color rgb="FF000000"/>
        <rFont val="游ゴシック"/>
        <family val="3"/>
        <charset val="128"/>
      </rPr>
      <t>（円）</t>
    </r>
    <r>
      <rPr>
        <sz val="18"/>
        <color rgb="FF000000"/>
        <rFont val="游ゴシック"/>
        <family val="3"/>
        <charset val="128"/>
      </rPr>
      <t>　　</t>
    </r>
  </si>
  <si>
    <r>
      <t>3割</t>
    </r>
    <r>
      <rPr>
        <sz val="12"/>
        <color rgb="FF000000"/>
        <rFont val="游ゴシック"/>
        <family val="3"/>
        <charset val="128"/>
      </rPr>
      <t>（円）</t>
    </r>
    <r>
      <rPr>
        <sz val="18"/>
        <color rgb="FF000000"/>
        <rFont val="游ゴシック"/>
        <family val="3"/>
        <charset val="128"/>
      </rPr>
      <t>　　</t>
    </r>
  </si>
  <si>
    <t>※</t>
  </si>
  <si>
    <t>・・・・・・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</si>
</sst>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>
    <font>
      <sz val="11"/>
      <color theme="1"/>
      <name val="游ゴシック"/>
      <family val="2"/>
      <scheme val="minor"/>
    </font>
    <font>
      <sz val="26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b/>
      <sz val="14"/>
      <color rgb="FF000000"/>
      <name val="游ゴシック"/>
      <family val="3"/>
      <charset val="128"/>
    </font>
    <font>
      <sz val="16"/>
      <color rgb="FF000000"/>
      <name val="游ゴシック"/>
      <family val="3"/>
      <charset val="128"/>
    </font>
    <font>
      <sz val="11"/>
      <color rgb="FFA6A6A6"/>
      <name val="游ゴシック"/>
      <family val="3"/>
      <charset val="128"/>
    </font>
    <font>
      <sz val="10"/>
      <color rgb="FFA6A6A6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6"/>
      <color rgb="FFA6A6A6"/>
      <name val="游ゴシック"/>
      <family val="3"/>
      <charset val="128"/>
    </font>
    <font>
      <sz val="2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4B08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F996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D6DCE4"/>
        <bgColor rgb="FF000000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Border="1" applyAlignment="1"/>
    <xf numFmtId="0" fontId="4" fillId="0" borderId="4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6" fillId="3" borderId="7" xfId="0" applyFont="1" applyFill="1" applyBorder="1" applyAlignment="1"/>
    <xf numFmtId="0" fontId="6" fillId="4" borderId="8" xfId="0" applyFont="1" applyFill="1" applyBorder="1" applyAlignment="1"/>
    <xf numFmtId="0" fontId="8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" fillId="0" borderId="9" xfId="0" applyFont="1" applyFill="1" applyBorder="1" applyAlignment="1">
      <alignment wrapText="1"/>
    </xf>
    <xf numFmtId="0" fontId="6" fillId="5" borderId="10" xfId="0" applyFont="1" applyFill="1" applyBorder="1" applyAlignment="1"/>
    <xf numFmtId="0" fontId="6" fillId="5" borderId="6" xfId="0" applyFont="1" applyFill="1" applyBorder="1" applyAlignment="1"/>
    <xf numFmtId="0" fontId="6" fillId="5" borderId="2" xfId="0" applyFont="1" applyFill="1" applyBorder="1" applyAlignment="1"/>
    <xf numFmtId="0" fontId="6" fillId="5" borderId="3" xfId="0" applyFont="1" applyFill="1" applyBorder="1" applyAlignment="1"/>
    <xf numFmtId="0" fontId="10" fillId="0" borderId="0" xfId="0" applyFont="1" applyFill="1" applyBorder="1" applyAlignment="1"/>
    <xf numFmtId="0" fontId="6" fillId="0" borderId="0" xfId="0" applyFont="1" applyFill="1" applyBorder="1" applyAlignment="1"/>
    <xf numFmtId="0" fontId="6" fillId="4" borderId="9" xfId="0" applyFont="1" applyFill="1" applyBorder="1" applyAlignment="1"/>
    <xf numFmtId="0" fontId="2" fillId="0" borderId="4" xfId="0" applyFont="1" applyFill="1" applyBorder="1" applyAlignment="1"/>
    <xf numFmtId="0" fontId="6" fillId="0" borderId="9" xfId="0" applyFont="1" applyFill="1" applyBorder="1" applyAlignment="1">
      <alignment wrapText="1"/>
    </xf>
    <xf numFmtId="0" fontId="6" fillId="0" borderId="7" xfId="0" applyFont="1" applyFill="1" applyBorder="1" applyAlignment="1"/>
    <xf numFmtId="0" fontId="3" fillId="0" borderId="0" xfId="0" applyFont="1" applyFill="1" applyBorder="1" applyAlignment="1"/>
    <xf numFmtId="0" fontId="2" fillId="3" borderId="11" xfId="0" applyFont="1" applyFill="1" applyBorder="1" applyAlignment="1"/>
    <xf numFmtId="0" fontId="2" fillId="0" borderId="0" xfId="0" applyFont="1" applyFill="1" applyBorder="1" applyAlignment="1"/>
    <xf numFmtId="0" fontId="2" fillId="0" borderId="4" xfId="0" applyFont="1" applyFill="1" applyBorder="1" applyAlignment="1"/>
    <xf numFmtId="0" fontId="2" fillId="0" borderId="1" xfId="0" applyFont="1" applyFill="1" applyBorder="1" applyAlignment="1"/>
    <xf numFmtId="0" fontId="6" fillId="7" borderId="7" xfId="0" applyFont="1" applyFill="1" applyBorder="1" applyAlignment="1"/>
    <xf numFmtId="0" fontId="10" fillId="8" borderId="7" xfId="0" applyFont="1" applyFill="1" applyBorder="1" applyAlignment="1"/>
    <xf numFmtId="0" fontId="2" fillId="0" borderId="9" xfId="0" applyFont="1" applyFill="1" applyBorder="1" applyAlignment="1"/>
    <xf numFmtId="0" fontId="4" fillId="0" borderId="4" xfId="0" applyFont="1" applyFill="1" applyBorder="1" applyAlignment="1"/>
    <xf numFmtId="0" fontId="9" fillId="0" borderId="12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2" fillId="0" borderId="12" xfId="0" applyFont="1" applyFill="1" applyBorder="1" applyAlignment="1"/>
    <xf numFmtId="0" fontId="12" fillId="0" borderId="4" xfId="0" applyFont="1" applyFill="1" applyBorder="1" applyAlignment="1">
      <alignment wrapText="1"/>
    </xf>
    <xf numFmtId="0" fontId="2" fillId="0" borderId="5" xfId="0" applyFont="1" applyFill="1" applyBorder="1" applyAlignment="1"/>
    <xf numFmtId="0" fontId="9" fillId="0" borderId="7" xfId="0" applyFont="1" applyFill="1" applyBorder="1" applyAlignment="1">
      <alignment wrapText="1"/>
    </xf>
    <xf numFmtId="0" fontId="10" fillId="0" borderId="7" xfId="0" applyFont="1" applyFill="1" applyBorder="1" applyAlignment="1"/>
    <xf numFmtId="0" fontId="6" fillId="0" borderId="8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6" fontId="6" fillId="3" borderId="7" xfId="0" applyNumberFormat="1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19050</xdr:rowOff>
    </xdr:from>
    <xdr:to>
      <xdr:col>4</xdr:col>
      <xdr:colOff>0</xdr:colOff>
      <xdr:row>6</xdr:row>
      <xdr:rowOff>628650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D2CE167-064E-BF43-33CC-191CEB8B3868}"/>
            </a:ext>
          </a:extLst>
        </xdr:cNvPr>
        <xdr:cNvCxnSpPr>
          <a:cxnSpLocks/>
        </xdr:cNvCxnSpPr>
      </xdr:nvCxnSpPr>
      <xdr:spPr>
        <a:xfrm flipH="1">
          <a:off x="3952875" y="3343275"/>
          <a:ext cx="914400" cy="13716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E1" workbookViewId="0">
      <selection activeCell="H3" sqref="H3"/>
    </sheetView>
  </sheetViews>
  <sheetFormatPr defaultRowHeight="18.75" customHeight="1"/>
  <cols>
    <col min="1" max="1" width="16.75" customWidth="1"/>
    <col min="2" max="2" width="22.875" customWidth="1"/>
    <col min="3" max="8" width="12.125" customWidth="1"/>
  </cols>
  <sheetData>
    <row r="1" spans="1:21" ht="42.75">
      <c r="A1" s="1" t="s">
        <v>0</v>
      </c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3"/>
      <c r="S1" s="1"/>
      <c r="T1" s="3"/>
      <c r="U1" s="3"/>
    </row>
    <row r="2" spans="1:21" ht="69" customHeight="1">
      <c r="A2" s="40" t="s">
        <v>1</v>
      </c>
      <c r="B2" s="43" t="s">
        <v>2</v>
      </c>
      <c r="C2" s="50" t="s">
        <v>3</v>
      </c>
      <c r="D2" s="4" t="s">
        <v>4</v>
      </c>
      <c r="E2" s="51" t="s">
        <v>5</v>
      </c>
      <c r="F2" s="51" t="s">
        <v>6</v>
      </c>
      <c r="G2" s="53" t="s">
        <v>7</v>
      </c>
      <c r="H2" s="53"/>
      <c r="I2" s="51" t="s">
        <v>6</v>
      </c>
      <c r="J2" s="53" t="s">
        <v>8</v>
      </c>
      <c r="K2" s="53"/>
      <c r="L2" s="54" t="s">
        <v>9</v>
      </c>
      <c r="M2" s="51" t="s">
        <v>10</v>
      </c>
      <c r="N2" s="27" t="s">
        <v>11</v>
      </c>
      <c r="O2" s="5" t="s">
        <v>12</v>
      </c>
      <c r="P2" s="20" t="s">
        <v>11</v>
      </c>
      <c r="Q2" s="5" t="s">
        <v>13</v>
      </c>
      <c r="R2" s="6" t="s">
        <v>14</v>
      </c>
      <c r="S2" s="6" t="s">
        <v>15</v>
      </c>
      <c r="T2" s="3"/>
      <c r="U2" s="3"/>
    </row>
    <row r="3" spans="1:21" ht="42" customHeight="1">
      <c r="A3" s="41"/>
      <c r="B3" s="44"/>
      <c r="C3" s="52">
        <v>500</v>
      </c>
      <c r="D3" s="52">
        <v>250</v>
      </c>
      <c r="E3" s="28">
        <f>C3-D3</f>
        <v>250</v>
      </c>
      <c r="F3" s="28">
        <f>E3*0.25</f>
        <v>62.5</v>
      </c>
      <c r="G3" s="28">
        <f>F3/10</f>
        <v>6.25</v>
      </c>
      <c r="H3" s="28">
        <f>CEILING(G3-0.5,1)</f>
        <v>6</v>
      </c>
      <c r="I3" s="28">
        <v>0</v>
      </c>
      <c r="J3" s="29">
        <v>0</v>
      </c>
      <c r="K3" s="28">
        <v>0</v>
      </c>
      <c r="L3" s="8" t="s">
        <v>11</v>
      </c>
      <c r="M3" s="28">
        <v>0</v>
      </c>
      <c r="N3" s="30" t="s">
        <v>11</v>
      </c>
      <c r="O3" s="9">
        <v>0</v>
      </c>
      <c r="P3" s="22" t="s">
        <v>11</v>
      </c>
      <c r="Q3" s="9">
        <v>0</v>
      </c>
      <c r="R3" s="7"/>
      <c r="S3" s="7"/>
      <c r="T3" s="3"/>
      <c r="U3" s="3"/>
    </row>
    <row r="4" spans="1:21" ht="18.75" customHeight="1">
      <c r="A4" s="41"/>
      <c r="B4" s="44" t="s">
        <v>16</v>
      </c>
      <c r="C4" s="10" t="s">
        <v>17</v>
      </c>
      <c r="D4" s="10"/>
      <c r="E4" s="10"/>
      <c r="F4" s="10"/>
      <c r="G4" s="10"/>
      <c r="H4" s="10"/>
      <c r="I4" s="11"/>
      <c r="J4" s="31" t="s">
        <v>8</v>
      </c>
      <c r="K4" s="31"/>
      <c r="L4" s="11" t="s">
        <v>9</v>
      </c>
      <c r="M4" s="3" t="s">
        <v>10</v>
      </c>
      <c r="N4" s="32" t="s">
        <v>11</v>
      </c>
      <c r="O4" s="12" t="s">
        <v>18</v>
      </c>
      <c r="P4" s="33" t="s">
        <v>11</v>
      </c>
      <c r="Q4" s="12" t="s">
        <v>19</v>
      </c>
      <c r="R4" s="13">
        <v>0</v>
      </c>
      <c r="S4" s="15">
        <v>0</v>
      </c>
      <c r="T4" s="3"/>
      <c r="U4" s="3"/>
    </row>
    <row r="5" spans="1:21" ht="89.25" customHeight="1">
      <c r="A5" s="42"/>
      <c r="B5" s="45"/>
      <c r="C5" s="17">
        <v>0</v>
      </c>
      <c r="D5" s="17"/>
      <c r="E5" s="17"/>
      <c r="F5" s="17"/>
      <c r="G5" s="17"/>
      <c r="H5" s="17"/>
      <c r="I5" s="18"/>
      <c r="J5" s="17">
        <v>0</v>
      </c>
      <c r="K5" s="18">
        <v>0</v>
      </c>
      <c r="L5" s="18">
        <v>0</v>
      </c>
      <c r="M5" s="18">
        <v>0</v>
      </c>
      <c r="N5" s="34">
        <v>0</v>
      </c>
      <c r="O5" s="19">
        <v>0</v>
      </c>
      <c r="P5" s="22">
        <v>0</v>
      </c>
      <c r="Q5" s="9">
        <v>0</v>
      </c>
      <c r="R5" s="14"/>
      <c r="S5" s="16"/>
      <c r="T5" s="3"/>
      <c r="U5" s="3"/>
    </row>
    <row r="6" spans="1:21" ht="60" customHeight="1">
      <c r="A6" s="46" t="s">
        <v>20</v>
      </c>
      <c r="B6" s="48" t="s">
        <v>21</v>
      </c>
      <c r="C6" s="50" t="s">
        <v>22</v>
      </c>
      <c r="D6" s="4"/>
      <c r="E6" s="4"/>
      <c r="F6" s="4"/>
      <c r="G6" s="4"/>
      <c r="H6" s="4"/>
      <c r="I6" s="35" t="s">
        <v>23</v>
      </c>
      <c r="J6" s="26" t="s">
        <v>8</v>
      </c>
      <c r="K6" s="26"/>
      <c r="L6" s="20" t="s">
        <v>9</v>
      </c>
      <c r="M6" s="36" t="s">
        <v>10</v>
      </c>
      <c r="N6" s="37" t="s">
        <v>11</v>
      </c>
      <c r="O6" s="21" t="s">
        <v>24</v>
      </c>
      <c r="P6" s="33" t="s">
        <v>11</v>
      </c>
      <c r="Q6" s="21" t="s">
        <v>25</v>
      </c>
      <c r="R6" s="13">
        <v>0</v>
      </c>
      <c r="S6" s="13">
        <v>0</v>
      </c>
      <c r="T6" s="3"/>
      <c r="U6" s="3"/>
    </row>
    <row r="7" spans="1:21" ht="51.75" customHeight="1">
      <c r="A7" s="47"/>
      <c r="B7" s="49"/>
      <c r="C7" s="8" t="s">
        <v>11</v>
      </c>
      <c r="D7" s="8"/>
      <c r="E7" s="8"/>
      <c r="F7" s="8"/>
      <c r="G7" s="8"/>
      <c r="H7" s="8"/>
      <c r="I7" s="22" t="s">
        <v>11</v>
      </c>
      <c r="J7" s="38">
        <v>0</v>
      </c>
      <c r="K7" s="22">
        <v>0</v>
      </c>
      <c r="L7" s="22">
        <v>0</v>
      </c>
      <c r="M7" s="39">
        <v>0</v>
      </c>
      <c r="N7" s="22">
        <v>0</v>
      </c>
      <c r="O7" s="19">
        <v>0</v>
      </c>
      <c r="P7" s="22">
        <v>0</v>
      </c>
      <c r="Q7" s="9">
        <v>0</v>
      </c>
      <c r="R7" s="14"/>
      <c r="S7" s="14"/>
      <c r="T7" s="3"/>
      <c r="U7" s="3"/>
    </row>
    <row r="8" spans="1:2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8.75" customHeight="1">
      <c r="A9" s="23" t="s">
        <v>26</v>
      </c>
      <c r="B9" s="24" t="s">
        <v>11</v>
      </c>
      <c r="C9" s="3" t="s">
        <v>27</v>
      </c>
      <c r="D9" s="3"/>
      <c r="E9" s="3"/>
      <c r="F9" s="3"/>
      <c r="G9" s="3"/>
      <c r="H9" s="3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3"/>
      <c r="U9" s="3"/>
    </row>
    <row r="10" spans="1:21"/>
    <row r="11" spans="1:21"/>
  </sheetData>
  <mergeCells count="16">
    <mergeCell ref="R6:R7"/>
    <mergeCell ref="S6:S7"/>
    <mergeCell ref="I9:S9"/>
    <mergeCell ref="G2:H2"/>
    <mergeCell ref="R2:R3"/>
    <mergeCell ref="S2:S3"/>
    <mergeCell ref="B4:B5"/>
    <mergeCell ref="J4:K4"/>
    <mergeCell ref="R4:R5"/>
    <mergeCell ref="S4:S5"/>
    <mergeCell ref="A2:A5"/>
    <mergeCell ref="B2:B3"/>
    <mergeCell ref="J2:K2"/>
    <mergeCell ref="A6:A7"/>
    <mergeCell ref="B6:B7"/>
    <mergeCell ref="J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協和 みのり本店</cp:lastModifiedBy>
  <cp:revision/>
  <dcterms:created xsi:type="dcterms:W3CDTF">2024-06-27T03:49:22Z</dcterms:created>
  <dcterms:modified xsi:type="dcterms:W3CDTF">2024-06-27T04:21:53Z</dcterms:modified>
  <cp:category/>
  <cp:contentStatus/>
</cp:coreProperties>
</file>